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  <c r="J196"/>
  <c r="I196"/>
  <c r="H196"/>
  <c r="F196"/>
  <c r="G196"/>
  <c r="L196"/>
</calcChain>
</file>

<file path=xl/sharedStrings.xml><?xml version="1.0" encoding="utf-8"?>
<sst xmlns="http://schemas.openxmlformats.org/spreadsheetml/2006/main" count="256" uniqueCount="69">
  <si>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</si>
  <si>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</si>
  <si>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</si>
  <si>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</si>
  <si>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</si>
  <si>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</si>
  <si>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</si>
  <si>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</si>
  <si>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</si>
  <si>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</si>
  <si>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</si>
  <si>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</si>
  <si>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</si>
  <si>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</si>
  <si>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</si>
  <si>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</si>
  <si>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</si>
  <si>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</si>
  <si>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</si>
  <si>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</si>
  <si>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</si>
  <si>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</si>
  <si>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</si>
  <si>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</si>
  <si>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</si>
  <si>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</si>
  <si>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</si>
  <si>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</si>
  <si>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</si>
  <si>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</si>
  <si>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</si>
  <si>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</si>
  <si>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</si>
  <si>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</si>
  <si>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</si>
  <si>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</si>
  <si>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</si>
  <si>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</si>
  <si>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</si>
  <si>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</si>
  <si>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</si>
  <si>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 xml:space="preserve"> </t>
  </si>
  <si>
    <t>Кофейный напиток</t>
  </si>
  <si>
    <t>Картофельное пюре</t>
  </si>
  <si>
    <t>Чай с лимоном</t>
  </si>
  <si>
    <t>Какао с молоком</t>
  </si>
  <si>
    <t>Сок</t>
  </si>
  <si>
    <t>Гуляш</t>
  </si>
  <si>
    <t xml:space="preserve">Гречка, перловка </t>
  </si>
  <si>
    <t>акт</t>
  </si>
  <si>
    <t>Хлеб пшеничный</t>
  </si>
  <si>
    <t>Каша молочная рисовая с маслом</t>
  </si>
  <si>
    <t>булочка</t>
  </si>
  <si>
    <t>булочные изд.</t>
  </si>
  <si>
    <t>Котлета куринная</t>
  </si>
  <si>
    <t>Тефтеля мясная</t>
  </si>
  <si>
    <t>Гороховое пюре</t>
  </si>
  <si>
    <t>Куриная голень</t>
  </si>
  <si>
    <t>Чай с шиповником</t>
  </si>
  <si>
    <t>Макаронные изделия отварные</t>
  </si>
  <si>
    <t>Куриная котлета</t>
  </si>
  <si>
    <t xml:space="preserve">макаронные изделия отварные </t>
  </si>
  <si>
    <t>гор.бдюдо</t>
  </si>
  <si>
    <t>Каша молочная пшенная  с маслом</t>
  </si>
  <si>
    <t>Шницель мясной</t>
  </si>
  <si>
    <t>Котлета рыбная</t>
  </si>
  <si>
    <t>Перловка</t>
  </si>
  <si>
    <t>МБОУ "СОШ №4"</t>
  </si>
  <si>
    <t>Сидякина А.В.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</si>
</sst>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67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68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100</v>
      </c>
      <c r="G6" s="40">
        <v>11.89</v>
      </c>
      <c r="H6" s="40">
        <v>16.52</v>
      </c>
      <c r="I6" s="40">
        <v>2.35</v>
      </c>
      <c r="J6" s="40">
        <v>210</v>
      </c>
      <c r="K6" s="41">
        <v>256</v>
      </c>
      <c r="L6" s="40">
        <v>45</v>
      </c>
    </row>
    <row r="7" spans="1:12" ht="15">
      <c r="A7" s="23"/>
      <c r="B7" s="15"/>
      <c r="C7" s="11"/>
      <c r="D7" s="6" t="s">
        <v>21</v>
      </c>
      <c r="E7" s="42" t="s">
        <v>48</v>
      </c>
      <c r="F7" s="43">
        <v>200</v>
      </c>
      <c r="G7" s="43">
        <v>5.54</v>
      </c>
      <c r="H7" s="43">
        <v>6.01</v>
      </c>
      <c r="I7" s="43">
        <v>25</v>
      </c>
      <c r="J7" s="43">
        <v>176</v>
      </c>
      <c r="K7" s="44">
        <v>510</v>
      </c>
      <c r="L7" s="43">
        <v>7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0.2</v>
      </c>
      <c r="H8" s="43">
        <v>0</v>
      </c>
      <c r="I8" s="43">
        <v>14</v>
      </c>
      <c r="J8" s="43">
        <v>57</v>
      </c>
      <c r="K8" s="44">
        <v>685</v>
      </c>
      <c r="L8" s="43">
        <v>2</v>
      </c>
    </row>
    <row r="9" spans="1:12" ht="15">
      <c r="A9" s="23"/>
      <c r="B9" s="15"/>
      <c r="C9" s="11"/>
      <c r="D9" s="7" t="s">
        <v>23</v>
      </c>
      <c r="E9" s="52" t="s">
        <v>50</v>
      </c>
      <c r="F9" s="43">
        <v>30</v>
      </c>
      <c r="G9" s="43">
        <v>2.2799999999999998</v>
      </c>
      <c r="H9" s="43">
        <v>0.27</v>
      </c>
      <c r="I9" s="43">
        <v>15.57</v>
      </c>
      <c r="J9" s="43">
        <v>71</v>
      </c>
      <c r="K9" s="51" t="s">
        <v>49</v>
      </c>
      <c r="L9" s="43">
        <v>2.5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19.91</v>
      </c>
      <c r="H13" s="19">
        <f t="shared" si="0"/>
        <v>22.8</v>
      </c>
      <c r="I13" s="19">
        <f t="shared" si="0"/>
        <v>56.92</v>
      </c>
      <c r="J13" s="19">
        <f t="shared" si="0"/>
        <v>514</v>
      </c>
      <c r="K13" s="25"/>
      <c r="L13" s="19">
        <f t="shared" ref="L13" si="1">SUM(L6:L12)</f>
        <v>56.5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510</v>
      </c>
      <c r="G24" s="32">
        <f t="shared" ref="G24:J24" si="4">G13+G23</f>
        <v>19.91</v>
      </c>
      <c r="H24" s="32">
        <f t="shared" si="4"/>
        <v>22.8</v>
      </c>
      <c r="I24" s="32">
        <f t="shared" si="4"/>
        <v>56.92</v>
      </c>
      <c r="J24" s="32">
        <f t="shared" si="4"/>
        <v>514</v>
      </c>
      <c r="K24" s="32"/>
      <c r="L24" s="32">
        <f t="shared" ref="L24" si="5">L13+L23</f>
        <v>56.5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3" t="s">
        <v>51</v>
      </c>
      <c r="F25" s="40">
        <v>200</v>
      </c>
      <c r="G25" s="40">
        <v>14.29</v>
      </c>
      <c r="H25" s="40">
        <v>11.71</v>
      </c>
      <c r="I25" s="40">
        <v>9.73</v>
      </c>
      <c r="J25" s="40">
        <v>221</v>
      </c>
      <c r="K25" s="41">
        <v>174</v>
      </c>
      <c r="L25" s="40">
        <v>25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2" t="s">
        <v>45</v>
      </c>
      <c r="F27" s="43">
        <v>180</v>
      </c>
      <c r="G27" s="43">
        <v>4</v>
      </c>
      <c r="H27" s="43">
        <v>3.54</v>
      </c>
      <c r="I27" s="43">
        <v>17.57</v>
      </c>
      <c r="J27" s="43">
        <v>118.6</v>
      </c>
      <c r="K27" s="44">
        <v>693</v>
      </c>
      <c r="L27" s="43">
        <v>9</v>
      </c>
    </row>
    <row r="28" spans="1:12" ht="15">
      <c r="A28" s="14"/>
      <c r="B28" s="15"/>
      <c r="C28" s="11"/>
      <c r="D28" s="7" t="s">
        <v>23</v>
      </c>
      <c r="E28" s="52" t="s">
        <v>50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51" t="s">
        <v>49</v>
      </c>
      <c r="L28" s="43">
        <v>2.5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4" t="s">
        <v>53</v>
      </c>
      <c r="E30" s="52" t="s">
        <v>52</v>
      </c>
      <c r="F30" s="43">
        <v>100</v>
      </c>
      <c r="G30" s="43">
        <v>3.41</v>
      </c>
      <c r="H30" s="43">
        <v>1.33</v>
      </c>
      <c r="I30" s="43">
        <v>24.5</v>
      </c>
      <c r="J30" s="43">
        <v>123</v>
      </c>
      <c r="K30" s="51" t="s">
        <v>49</v>
      </c>
      <c r="L30" s="43">
        <v>22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23.98</v>
      </c>
      <c r="H32" s="19">
        <f t="shared" ref="H32" si="7">SUM(H25:H31)</f>
        <v>16.850000000000001</v>
      </c>
      <c r="I32" s="19">
        <f t="shared" ref="I32" si="8">SUM(I25:I31)</f>
        <v>67.37</v>
      </c>
      <c r="J32" s="19">
        <f t="shared" ref="J32:L32" si="9">SUM(J25:J31)</f>
        <v>533.6</v>
      </c>
      <c r="K32" s="25"/>
      <c r="L32" s="19">
        <f t="shared" si="9"/>
        <v>58.5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510</v>
      </c>
      <c r="G43" s="32">
        <f t="shared" ref="G43" si="14">G32+G42</f>
        <v>23.98</v>
      </c>
      <c r="H43" s="32">
        <f t="shared" ref="H43" si="15">H32+H42</f>
        <v>16.850000000000001</v>
      </c>
      <c r="I43" s="32">
        <f t="shared" ref="I43" si="16">I32+I42</f>
        <v>67.37</v>
      </c>
      <c r="J43" s="32">
        <f t="shared" ref="J43:L43" si="17">J32+J42</f>
        <v>533.6</v>
      </c>
      <c r="K43" s="32"/>
      <c r="L43" s="32">
        <f t="shared" si="17"/>
        <v>58.5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3" t="s">
        <v>54</v>
      </c>
      <c r="F44" s="40">
        <v>100</v>
      </c>
      <c r="G44" s="40">
        <v>10.050000000000001</v>
      </c>
      <c r="H44" s="40">
        <v>9.5500000000000007</v>
      </c>
      <c r="I44" s="40">
        <v>14.47</v>
      </c>
      <c r="J44" s="40">
        <v>170</v>
      </c>
      <c r="K44" s="41">
        <v>451</v>
      </c>
      <c r="L44" s="40">
        <v>40</v>
      </c>
    </row>
    <row r="45" spans="1:12" ht="15">
      <c r="A45" s="23"/>
      <c r="B45" s="15"/>
      <c r="C45" s="11"/>
      <c r="D45" s="54" t="s">
        <v>21</v>
      </c>
      <c r="E45" s="52" t="s">
        <v>43</v>
      </c>
      <c r="F45" s="43">
        <v>200</v>
      </c>
      <c r="G45" s="43">
        <v>3.91</v>
      </c>
      <c r="H45" s="43">
        <v>5.86</v>
      </c>
      <c r="I45" s="43">
        <v>26.46</v>
      </c>
      <c r="J45" s="43">
        <v>175</v>
      </c>
      <c r="K45" s="44">
        <v>520</v>
      </c>
      <c r="L45" s="43">
        <v>13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52" t="s">
        <v>50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51" t="s">
        <v>49</v>
      </c>
      <c r="L47" s="43">
        <v>2.5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4" t="s">
        <v>30</v>
      </c>
      <c r="E49" s="52" t="s">
        <v>46</v>
      </c>
      <c r="F49" s="43">
        <v>200</v>
      </c>
      <c r="G49" s="43">
        <v>1</v>
      </c>
      <c r="H49" s="43">
        <v>0</v>
      </c>
      <c r="I49" s="43">
        <v>18.2</v>
      </c>
      <c r="J49" s="43">
        <v>76</v>
      </c>
      <c r="K49" s="51" t="s">
        <v>49</v>
      </c>
      <c r="L49" s="43">
        <v>23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17.240000000000002</v>
      </c>
      <c r="H51" s="19">
        <f t="shared" ref="H51" si="19">SUM(H44:H50)</f>
        <v>15.68</v>
      </c>
      <c r="I51" s="19">
        <f t="shared" ref="I51" si="20">SUM(I44:I50)</f>
        <v>74.7</v>
      </c>
      <c r="J51" s="19">
        <f t="shared" ref="J51:L51" si="21">SUM(J44:J50)</f>
        <v>492</v>
      </c>
      <c r="K51" s="25"/>
      <c r="L51" s="19">
        <f t="shared" si="21"/>
        <v>78.5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530</v>
      </c>
      <c r="G62" s="32">
        <f t="shared" ref="G62" si="26">G51+G61</f>
        <v>17.240000000000002</v>
      </c>
      <c r="H62" s="32">
        <f t="shared" ref="H62" si="27">H51+H61</f>
        <v>15.68</v>
      </c>
      <c r="I62" s="32">
        <f t="shared" ref="I62" si="28">I51+I61</f>
        <v>74.7</v>
      </c>
      <c r="J62" s="32">
        <f t="shared" ref="J62:L62" si="29">J51+J61</f>
        <v>492</v>
      </c>
      <c r="K62" s="32"/>
      <c r="L62" s="32">
        <f t="shared" si="29"/>
        <v>78.5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100</v>
      </c>
      <c r="G63" s="40">
        <v>11.78</v>
      </c>
      <c r="H63" s="40">
        <v>12.91</v>
      </c>
      <c r="I63" s="40">
        <v>14.9</v>
      </c>
      <c r="J63" s="40">
        <v>223</v>
      </c>
      <c r="K63" s="41">
        <v>286</v>
      </c>
      <c r="L63" s="40">
        <v>49</v>
      </c>
    </row>
    <row r="64" spans="1:12" ht="15">
      <c r="A64" s="23"/>
      <c r="B64" s="15"/>
      <c r="C64" s="11"/>
      <c r="D64" s="6" t="s">
        <v>21</v>
      </c>
      <c r="E64" s="42" t="s">
        <v>56</v>
      </c>
      <c r="F64" s="43">
        <v>150</v>
      </c>
      <c r="G64" s="43">
        <v>0.01</v>
      </c>
      <c r="H64" s="43">
        <v>2.4</v>
      </c>
      <c r="I64" s="43">
        <v>0.02</v>
      </c>
      <c r="J64" s="43">
        <v>224</v>
      </c>
      <c r="K64" s="51" t="s">
        <v>49</v>
      </c>
      <c r="L64" s="43">
        <v>4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180</v>
      </c>
      <c r="G65" s="43">
        <v>0.23</v>
      </c>
      <c r="H65" s="43">
        <v>0.02</v>
      </c>
      <c r="I65" s="43">
        <v>13.72</v>
      </c>
      <c r="J65" s="43">
        <v>57</v>
      </c>
      <c r="K65" s="44">
        <v>686</v>
      </c>
      <c r="L65" s="43">
        <v>3.5</v>
      </c>
    </row>
    <row r="66" spans="1:12" ht="15">
      <c r="A66" s="23"/>
      <c r="B66" s="15"/>
      <c r="C66" s="11"/>
      <c r="D66" s="7" t="s">
        <v>23</v>
      </c>
      <c r="E66" s="52" t="s">
        <v>50</v>
      </c>
      <c r="F66" s="43">
        <v>30</v>
      </c>
      <c r="G66" s="43">
        <v>2.2799999999999998</v>
      </c>
      <c r="H66" s="43">
        <v>0.27</v>
      </c>
      <c r="I66" s="43">
        <v>15.57</v>
      </c>
      <c r="J66" s="43">
        <v>71</v>
      </c>
      <c r="K66" s="51" t="s">
        <v>49</v>
      </c>
      <c r="L66" s="43">
        <v>2.5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14.299999999999999</v>
      </c>
      <c r="H70" s="19">
        <f t="shared" ref="H70" si="31">SUM(H63:H69)</f>
        <v>15.6</v>
      </c>
      <c r="I70" s="19">
        <f t="shared" ref="I70" si="32">SUM(I63:I69)</f>
        <v>44.21</v>
      </c>
      <c r="J70" s="19">
        <f t="shared" ref="J70:L70" si="33">SUM(J63:J69)</f>
        <v>575</v>
      </c>
      <c r="K70" s="25"/>
      <c r="L70" s="19">
        <f t="shared" si="33"/>
        <v>59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460</v>
      </c>
      <c r="G81" s="32">
        <f t="shared" ref="G81" si="38">G70+G80</f>
        <v>14.299999999999999</v>
      </c>
      <c r="H81" s="32">
        <f t="shared" ref="H81" si="39">H70+H80</f>
        <v>15.6</v>
      </c>
      <c r="I81" s="32">
        <f t="shared" ref="I81" si="40">I70+I80</f>
        <v>44.21</v>
      </c>
      <c r="J81" s="32">
        <f t="shared" ref="J81:L81" si="41">J70+J80</f>
        <v>575</v>
      </c>
      <c r="K81" s="32"/>
      <c r="L81" s="32">
        <f t="shared" si="41"/>
        <v>59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3" t="s">
        <v>57</v>
      </c>
      <c r="F82" s="40">
        <v>120</v>
      </c>
      <c r="G82" s="40">
        <v>12.67</v>
      </c>
      <c r="H82" s="40">
        <v>6.93</v>
      </c>
      <c r="I82" s="40">
        <v>8.84</v>
      </c>
      <c r="J82" s="40">
        <v>149.16999999999999</v>
      </c>
      <c r="K82" s="55" t="s">
        <v>49</v>
      </c>
      <c r="L82" s="40">
        <v>40</v>
      </c>
    </row>
    <row r="83" spans="1:12" ht="15">
      <c r="A83" s="23"/>
      <c r="B83" s="15"/>
      <c r="C83" s="11"/>
      <c r="D83" s="6" t="s">
        <v>21</v>
      </c>
      <c r="E83" s="52" t="s">
        <v>59</v>
      </c>
      <c r="F83" s="43">
        <v>180</v>
      </c>
      <c r="G83" s="43">
        <v>6.98</v>
      </c>
      <c r="H83" s="43">
        <v>5.39</v>
      </c>
      <c r="I83" s="43">
        <v>44.5</v>
      </c>
      <c r="J83" s="43">
        <v>225</v>
      </c>
      <c r="K83" s="44">
        <v>516</v>
      </c>
      <c r="L83" s="43">
        <v>8</v>
      </c>
    </row>
    <row r="84" spans="1:12" ht="15">
      <c r="A84" s="23"/>
      <c r="B84" s="15"/>
      <c r="C84" s="11"/>
      <c r="D84" s="7" t="s">
        <v>22</v>
      </c>
      <c r="E84" s="52" t="s">
        <v>58</v>
      </c>
      <c r="F84" s="43">
        <v>180</v>
      </c>
      <c r="G84" s="43">
        <v>0.12</v>
      </c>
      <c r="H84" s="43">
        <v>0.05</v>
      </c>
      <c r="I84" s="43">
        <v>14.19</v>
      </c>
      <c r="J84" s="43">
        <v>54.29</v>
      </c>
      <c r="K84" s="51">
        <v>388</v>
      </c>
      <c r="L84" s="43">
        <v>8</v>
      </c>
    </row>
    <row r="85" spans="1:12" ht="15">
      <c r="A85" s="23"/>
      <c r="B85" s="15"/>
      <c r="C85" s="11"/>
      <c r="D85" s="7" t="s">
        <v>23</v>
      </c>
      <c r="E85" s="52" t="s">
        <v>50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51" t="s">
        <v>49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22.05</v>
      </c>
      <c r="H89" s="19">
        <f t="shared" ref="H89" si="43">SUM(H82:H88)</f>
        <v>12.64</v>
      </c>
      <c r="I89" s="19">
        <f t="shared" ref="I89" si="44">SUM(I82:I88)</f>
        <v>83.1</v>
      </c>
      <c r="J89" s="19">
        <f t="shared" ref="J89:L89" si="45">SUM(J82:J88)</f>
        <v>499.46</v>
      </c>
      <c r="K89" s="25"/>
      <c r="L89" s="19">
        <f t="shared" si="45"/>
        <v>58.5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510</v>
      </c>
      <c r="G100" s="32">
        <f t="shared" ref="G100" si="50">G89+G99</f>
        <v>22.05</v>
      </c>
      <c r="H100" s="32">
        <f t="shared" ref="H100" si="51">H89+H99</f>
        <v>12.64</v>
      </c>
      <c r="I100" s="32">
        <f t="shared" ref="I100" si="52">I89+I99</f>
        <v>83.1</v>
      </c>
      <c r="J100" s="32">
        <f t="shared" ref="J100:L100" si="53">J89+J99</f>
        <v>499.46</v>
      </c>
      <c r="K100" s="32"/>
      <c r="L100" s="32">
        <f t="shared" si="53"/>
        <v>58.5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3" t="s">
        <v>60</v>
      </c>
      <c r="F101" s="40">
        <v>100</v>
      </c>
      <c r="G101" s="40">
        <v>10.050000000000001</v>
      </c>
      <c r="H101" s="40">
        <v>9.5500000000000007</v>
      </c>
      <c r="I101" s="40">
        <v>14.47</v>
      </c>
      <c r="J101" s="40">
        <v>170</v>
      </c>
      <c r="K101" s="41">
        <v>451</v>
      </c>
      <c r="L101" s="40">
        <v>40</v>
      </c>
    </row>
    <row r="102" spans="1:12" ht="15">
      <c r="A102" s="23"/>
      <c r="B102" s="15"/>
      <c r="C102" s="11"/>
      <c r="D102" s="6" t="s">
        <v>21</v>
      </c>
      <c r="E102" s="52" t="s">
        <v>61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225</v>
      </c>
      <c r="K102" s="44">
        <v>516</v>
      </c>
      <c r="L102" s="43">
        <v>8</v>
      </c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52" t="s">
        <v>50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51" t="s">
        <v>49</v>
      </c>
      <c r="L104" s="43">
        <v>2.5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56" t="s">
        <v>30</v>
      </c>
      <c r="E106" s="52" t="s">
        <v>46</v>
      </c>
      <c r="F106" s="43">
        <v>200</v>
      </c>
      <c r="G106" s="43">
        <v>1</v>
      </c>
      <c r="H106" s="43">
        <v>0</v>
      </c>
      <c r="I106" s="43">
        <v>18.2</v>
      </c>
      <c r="J106" s="43">
        <v>76</v>
      </c>
      <c r="K106" s="51" t="s">
        <v>49</v>
      </c>
      <c r="L106" s="43">
        <v>23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 t="s">
        <v>41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20.310000000000002</v>
      </c>
      <c r="H108" s="19">
        <f t="shared" si="54"/>
        <v>15.21</v>
      </c>
      <c r="I108" s="19">
        <f t="shared" si="54"/>
        <v>92.74</v>
      </c>
      <c r="J108" s="19">
        <f t="shared" si="54"/>
        <v>542</v>
      </c>
      <c r="K108" s="25"/>
      <c r="L108" s="19">
        <f t="shared" ref="L108" si="55">SUM(L101:L107)</f>
        <v>73.5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510</v>
      </c>
      <c r="G119" s="32">
        <f t="shared" ref="G119" si="58">G108+G118</f>
        <v>20.310000000000002</v>
      </c>
      <c r="H119" s="32">
        <f t="shared" ref="H119" si="59">H108+H118</f>
        <v>15.21</v>
      </c>
      <c r="I119" s="32">
        <f t="shared" ref="I119" si="60">I108+I118</f>
        <v>92.74</v>
      </c>
      <c r="J119" s="32">
        <f t="shared" ref="J119:L119" si="61">J108+J118</f>
        <v>542</v>
      </c>
      <c r="K119" s="32"/>
      <c r="L119" s="32">
        <f t="shared" si="61"/>
        <v>73.5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63</v>
      </c>
      <c r="F120" s="40">
        <v>200</v>
      </c>
      <c r="G120" s="40">
        <v>14.29</v>
      </c>
      <c r="H120" s="40">
        <v>11.71</v>
      </c>
      <c r="I120" s="40">
        <v>9.73</v>
      </c>
      <c r="J120" s="40">
        <v>221</v>
      </c>
      <c r="K120" s="41">
        <v>174</v>
      </c>
      <c r="L120" s="40">
        <v>18</v>
      </c>
    </row>
    <row r="121" spans="1:12" ht="15">
      <c r="A121" s="14"/>
      <c r="B121" s="15"/>
      <c r="C121" s="11"/>
      <c r="D121" s="56" t="s">
        <v>62</v>
      </c>
      <c r="E121" s="52" t="s">
        <v>42</v>
      </c>
      <c r="F121" s="43">
        <v>180</v>
      </c>
      <c r="G121" s="43">
        <v>1.33</v>
      </c>
      <c r="H121" s="43">
        <v>1.1499999999999999</v>
      </c>
      <c r="I121" s="43">
        <v>20.21</v>
      </c>
      <c r="J121" s="43">
        <v>97</v>
      </c>
      <c r="K121" s="51" t="s">
        <v>49</v>
      </c>
      <c r="L121" s="43">
        <v>10.5</v>
      </c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52" t="s">
        <v>50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51" t="s">
        <v>49</v>
      </c>
      <c r="L123" s="43">
        <v>2.5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17.899999999999999</v>
      </c>
      <c r="H127" s="19">
        <f t="shared" si="62"/>
        <v>13.13</v>
      </c>
      <c r="I127" s="19">
        <f t="shared" si="62"/>
        <v>45.510000000000005</v>
      </c>
      <c r="J127" s="19">
        <f t="shared" si="62"/>
        <v>389</v>
      </c>
      <c r="K127" s="25"/>
      <c r="L127" s="19">
        <f t="shared" ref="L127" si="63">SUM(L120:L126)</f>
        <v>31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410</v>
      </c>
      <c r="G138" s="32">
        <f t="shared" ref="G138" si="66">G127+G137</f>
        <v>17.899999999999999</v>
      </c>
      <c r="H138" s="32">
        <f t="shared" ref="H138" si="67">H127+H137</f>
        <v>13.13</v>
      </c>
      <c r="I138" s="32">
        <f t="shared" ref="I138" si="68">I127+I137</f>
        <v>45.510000000000005</v>
      </c>
      <c r="J138" s="32">
        <f t="shared" ref="J138:L138" si="69">J127+J137</f>
        <v>389</v>
      </c>
      <c r="K138" s="32"/>
      <c r="L138" s="32">
        <f t="shared" si="69"/>
        <v>31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64</v>
      </c>
      <c r="F139" s="40">
        <v>110</v>
      </c>
      <c r="G139" s="40">
        <v>10.050000000000001</v>
      </c>
      <c r="H139" s="40">
        <v>9.5500000000000007</v>
      </c>
      <c r="I139" s="40">
        <v>14.47</v>
      </c>
      <c r="J139" s="40">
        <v>170</v>
      </c>
      <c r="K139" s="41">
        <v>451</v>
      </c>
      <c r="L139" s="40">
        <v>52</v>
      </c>
    </row>
    <row r="140" spans="1:12" ht="15">
      <c r="A140" s="23"/>
      <c r="B140" s="15"/>
      <c r="C140" s="11"/>
      <c r="D140" s="6" t="s">
        <v>21</v>
      </c>
      <c r="E140" s="42" t="s">
        <v>48</v>
      </c>
      <c r="F140" s="43">
        <v>200</v>
      </c>
      <c r="G140" s="43">
        <v>5.54</v>
      </c>
      <c r="H140" s="43">
        <v>6.01</v>
      </c>
      <c r="I140" s="43">
        <v>25</v>
      </c>
      <c r="J140" s="43">
        <v>176</v>
      </c>
      <c r="K140" s="44">
        <v>510</v>
      </c>
      <c r="L140" s="43">
        <v>7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180</v>
      </c>
      <c r="G141" s="43">
        <v>0.23</v>
      </c>
      <c r="H141" s="43">
        <v>0.02</v>
      </c>
      <c r="I141" s="43">
        <v>13.72</v>
      </c>
      <c r="J141" s="43">
        <v>57</v>
      </c>
      <c r="K141" s="44">
        <v>686</v>
      </c>
      <c r="L141" s="43">
        <v>3.5</v>
      </c>
    </row>
    <row r="142" spans="1:12" ht="15.75" customHeight="1">
      <c r="A142" s="23"/>
      <c r="B142" s="15"/>
      <c r="C142" s="11"/>
      <c r="D142" s="7" t="s">
        <v>23</v>
      </c>
      <c r="E142" s="52" t="s">
        <v>50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51" t="s">
        <v>49</v>
      </c>
      <c r="L142" s="43">
        <v>2.5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18.100000000000001</v>
      </c>
      <c r="H146" s="19">
        <f t="shared" si="70"/>
        <v>15.85</v>
      </c>
      <c r="I146" s="19">
        <f t="shared" si="70"/>
        <v>68.759999999999991</v>
      </c>
      <c r="J146" s="19">
        <f t="shared" si="70"/>
        <v>474</v>
      </c>
      <c r="K146" s="25"/>
      <c r="L146" s="19">
        <f t="shared" ref="L146" si="71">SUM(L139:L145)</f>
        <v>65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520</v>
      </c>
      <c r="G157" s="32">
        <f t="shared" ref="G157" si="74">G146+G156</f>
        <v>18.100000000000001</v>
      </c>
      <c r="H157" s="32">
        <f t="shared" ref="H157" si="75">H146+H156</f>
        <v>15.85</v>
      </c>
      <c r="I157" s="32">
        <f t="shared" ref="I157" si="76">I146+I156</f>
        <v>68.759999999999991</v>
      </c>
      <c r="J157" s="32">
        <f t="shared" ref="J157:L157" si="77">J146+J156</f>
        <v>474</v>
      </c>
      <c r="K157" s="32"/>
      <c r="L157" s="32">
        <f t="shared" si="77"/>
        <v>65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3" t="s">
        <v>65</v>
      </c>
      <c r="F158" s="40">
        <v>100</v>
      </c>
      <c r="G158" s="40">
        <v>10.050000000000001</v>
      </c>
      <c r="H158" s="40">
        <v>9.5500000000000007</v>
      </c>
      <c r="I158" s="40">
        <v>14.47</v>
      </c>
      <c r="J158" s="40">
        <v>170</v>
      </c>
      <c r="K158" s="41">
        <v>451</v>
      </c>
      <c r="L158" s="57">
        <v>52</v>
      </c>
    </row>
    <row r="159" spans="1:12" ht="15">
      <c r="A159" s="23"/>
      <c r="B159" s="15"/>
      <c r="C159" s="11"/>
      <c r="D159" s="6" t="s">
        <v>21</v>
      </c>
      <c r="E159" s="52" t="s">
        <v>66</v>
      </c>
      <c r="F159" s="43">
        <v>200</v>
      </c>
      <c r="G159" s="43">
        <v>5.54</v>
      </c>
      <c r="H159" s="43">
        <v>6.01</v>
      </c>
      <c r="I159" s="43">
        <v>25</v>
      </c>
      <c r="J159" s="43">
        <v>176</v>
      </c>
      <c r="K159" s="44">
        <v>510</v>
      </c>
      <c r="L159" s="58">
        <v>7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180</v>
      </c>
      <c r="G160" s="43">
        <v>0.2</v>
      </c>
      <c r="H160" s="43">
        <v>0</v>
      </c>
      <c r="I160" s="43">
        <v>14</v>
      </c>
      <c r="J160" s="43">
        <v>57</v>
      </c>
      <c r="K160" s="44">
        <v>685</v>
      </c>
      <c r="L160" s="43">
        <v>2</v>
      </c>
    </row>
    <row r="161" spans="1:12" ht="15">
      <c r="A161" s="23"/>
      <c r="B161" s="15"/>
      <c r="C161" s="11"/>
      <c r="D161" s="7" t="s">
        <v>23</v>
      </c>
      <c r="E161" s="52" t="s">
        <v>50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51" t="s">
        <v>49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18.07</v>
      </c>
      <c r="H165" s="19">
        <f t="shared" si="78"/>
        <v>15.83</v>
      </c>
      <c r="I165" s="19">
        <f t="shared" si="78"/>
        <v>69.039999999999992</v>
      </c>
      <c r="J165" s="19">
        <f t="shared" si="78"/>
        <v>474</v>
      </c>
      <c r="K165" s="25"/>
      <c r="L165" s="19">
        <f t="shared" ref="L165" si="79">SUM(L158:L164)</f>
        <v>63.5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/>
      <c r="G176" s="32"/>
      <c r="H176" s="32"/>
      <c r="I176" s="32"/>
      <c r="J176" s="32"/>
      <c r="K176" s="32"/>
      <c r="L176" s="32"/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57</v>
      </c>
      <c r="F177" s="40">
        <v>120</v>
      </c>
      <c r="G177" s="40">
        <v>12.67</v>
      </c>
      <c r="H177" s="40">
        <v>6.93</v>
      </c>
      <c r="I177" s="40">
        <v>8.84</v>
      </c>
      <c r="J177" s="40">
        <v>149.16999999999999</v>
      </c>
      <c r="K177" s="55" t="s">
        <v>49</v>
      </c>
      <c r="L177" s="40">
        <v>40</v>
      </c>
    </row>
    <row r="178" spans="1:12" ht="15">
      <c r="A178" s="23"/>
      <c r="B178" s="15"/>
      <c r="C178" s="11"/>
      <c r="D178" s="6" t="s">
        <v>21</v>
      </c>
      <c r="E178" s="52" t="s">
        <v>59</v>
      </c>
      <c r="F178" s="43">
        <v>180</v>
      </c>
      <c r="G178" s="43">
        <v>6.98</v>
      </c>
      <c r="H178" s="43">
        <v>5.39</v>
      </c>
      <c r="I178" s="43">
        <v>44.5</v>
      </c>
      <c r="J178" s="43">
        <v>225</v>
      </c>
      <c r="K178" s="44">
        <v>516</v>
      </c>
      <c r="L178" s="43">
        <v>8</v>
      </c>
    </row>
    <row r="179" spans="1:12" ht="15">
      <c r="A179" s="23"/>
      <c r="B179" s="15"/>
      <c r="C179" s="11"/>
      <c r="D179" s="7" t="s">
        <v>22</v>
      </c>
      <c r="E179" s="52" t="s">
        <v>58</v>
      </c>
      <c r="F179" s="43">
        <v>180</v>
      </c>
      <c r="G179" s="43">
        <v>0.12</v>
      </c>
      <c r="H179" s="43">
        <v>0.05</v>
      </c>
      <c r="I179" s="43">
        <v>14.19</v>
      </c>
      <c r="J179" s="43">
        <v>54.29</v>
      </c>
      <c r="K179" s="51">
        <v>388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52" t="s">
        <v>50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51" t="s">
        <v>49</v>
      </c>
      <c r="L180" s="43">
        <v>2.5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2">SUM(G177:G183)</f>
        <v>22.05</v>
      </c>
      <c r="H184" s="19">
        <f t="shared" si="82"/>
        <v>12.64</v>
      </c>
      <c r="I184" s="19">
        <f t="shared" si="82"/>
        <v>83.1</v>
      </c>
      <c r="J184" s="19">
        <f t="shared" si="82"/>
        <v>499.46</v>
      </c>
      <c r="K184" s="25"/>
      <c r="L184" s="19">
        <f t="shared" ref="L184" si="83">SUM(L177:L183)</f>
        <v>58.5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510</v>
      </c>
      <c r="G195" s="32">
        <f t="shared" ref="G195" si="86">G184+G194</f>
        <v>22.05</v>
      </c>
      <c r="H195" s="32">
        <f t="shared" ref="H195" si="87">H184+H194</f>
        <v>12.64</v>
      </c>
      <c r="I195" s="32">
        <f t="shared" ref="I195" si="88">I184+I194</f>
        <v>83.1</v>
      </c>
      <c r="J195" s="32">
        <f t="shared" ref="J195:L195" si="89">J184+J194</f>
        <v>499.46</v>
      </c>
      <c r="K195" s="32"/>
      <c r="L195" s="32">
        <f t="shared" si="89"/>
        <v>58.5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496.66666666666669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19.537777777777777</v>
      </c>
      <c r="H196" s="34">
        <f t="shared" si="90"/>
        <v>15.599999999999998</v>
      </c>
      <c r="I196" s="34">
        <f t="shared" si="90"/>
        <v>68.489999999999995</v>
      </c>
      <c r="J196" s="34">
        <f t="shared" si="90"/>
        <v>502.05777777777774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59.888888888888886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2024-04-03T14:00:38Z</dcterms:modified>
</cp:coreProperties>
</file>